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reak-even" sheetId="2" state="visible" r:id="rId2"/>
    <sheet xmlns:r="http://schemas.openxmlformats.org/officeDocument/2006/relationships" name="Daily cash-up" sheetId="3" state="visible" r:id="rId3"/>
    <sheet xmlns:r="http://schemas.openxmlformats.org/officeDocument/2006/relationships" name="Tip spli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+#,##0.00;-#,##0.00;0.00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1F2937"/>
      <sz val="16"/>
    </font>
    <font>
      <b val="1"/>
      <color rgb="001F2937"/>
      <sz val="12"/>
    </font>
    <font>
      <i val="1"/>
      <color rgb="006B7280"/>
      <sz val="9"/>
    </font>
    <font>
      <color rgb="00C8102E"/>
      <sz val="9"/>
    </font>
    <font>
      <b val="1"/>
      <color rgb="001F2937"/>
    </font>
    <font>
      <b val="1"/>
      <color rgb="00C8102E"/>
      <sz val="13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4" fontId="0" fillId="2" borderId="1" pivotButton="0" quotePrefix="0" xfId="0"/>
    <xf numFmtId="0" fontId="3" fillId="0" borderId="0" pivotButton="0" quotePrefix="0" xfId="0"/>
    <xf numFmtId="0" fontId="5" fillId="0" borderId="0" pivotButton="0" quotePrefix="0" xfId="0"/>
    <xf numFmtId="4" fontId="0" fillId="0" borderId="0" pivotButton="0" quotePrefix="0" xfId="0"/>
    <xf numFmtId="0" fontId="0" fillId="2" borderId="1" pivotButton="0" quotePrefix="0" xfId="0"/>
    <xf numFmtId="9" fontId="0" fillId="2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pivotButton="0" quotePrefix="0" xfId="0"/>
    <xf numFmtId="4" fontId="0" fillId="0" borderId="1" pivotButton="0" quotePrefix="0" xfId="0"/>
    <xf numFmtId="165" fontId="0" fillId="0" borderId="1" pivotButton="0" quotePrefix="0" xfId="0"/>
    <xf numFmtId="4" fontId="5" fillId="0" borderId="0" pivotButton="0" quotePrefix="0" xfId="0"/>
    <xf numFmtId="1" fontId="5" fillId="0" borderId="0" pivotButton="0" quotePrefix="0" xfId="0"/>
    <xf numFmtId="0" fontId="5" fillId="3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njin.app/signup?from=guide&amp;utm_source=gift-she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kanjin.app/signup?from=guide&amp;utm_source=gift-sheet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kanjin.app/signup?from=guide&amp;utm_source=gift-shee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kanjin.app/signup?from=guide&amp;utm_source=gift-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Small Shop Daily Cash-Up, Break-Even &amp; Tip-Split Sheet</t>
        </is>
      </c>
    </row>
    <row r="2">
      <c r="A2" s="2" t="inlineStr">
        <is>
          <t>A free gift for independent shops: cafes, bakeries, barbers, salons, boutiques.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Yellow cells are yours to fill in. Everything else works itself out.</t>
        </is>
      </c>
    </row>
    <row r="6">
      <c r="A6" s="2" t="inlineStr">
        <is>
          <t>2. "Break-even": fill it in once. It tells you how many customers a day you need before you earn anything.</t>
        </is>
      </c>
    </row>
    <row r="7">
      <c r="A7" s="2" t="inlineStr">
        <is>
          <t>3. "Daily cash-up": one row per day at closing. It shows if the register is over or short, and how you did against break-even.</t>
        </is>
      </c>
    </row>
    <row r="8">
      <c r="A8" s="2" t="inlineStr">
        <is>
          <t>4. "Tip split": type each person's hours and the tip total. It splits the tips by hours worked.</t>
        </is>
      </c>
    </row>
    <row r="9">
      <c r="A9" s="2" t="inlineStr"/>
    </row>
    <row r="10">
      <c r="A10" s="4" t="inlineStr">
        <is>
          <t>Works in Excel, Google Sheets (File &gt; Import) and Numbers. No macros.</t>
        </is>
      </c>
    </row>
    <row r="11">
      <c r="A11" s="2" t="inlineStr"/>
    </row>
    <row r="12" ht="42" customHeight="1">
      <c r="A12" s="5" t="inlineStr">
        <is>
          <t>Free from KANJIN (kanjin.app). Tired of typing this every night? The free KANJIN back office keeps your daily sales &amp; costs for you, plus a free phone-number stamp card and 20 Google review requests a month. $0, no credit card: kanjin.app</t>
        </is>
      </c>
    </row>
  </sheetData>
  <mergeCells count="1">
    <mergeCell ref="A12:H12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54" customWidth="1" min="1" max="1"/>
    <col width="16" customWidth="1" min="2" max="2"/>
    <col width="50" customWidth="1" min="3" max="3"/>
  </cols>
  <sheetData>
    <row r="1">
      <c r="A1" s="6" t="inlineStr">
        <is>
          <t>Break-even: how many customers a day?</t>
        </is>
      </c>
    </row>
    <row r="3">
      <c r="A3" t="inlineStr">
        <is>
          <t>Rent, per month</t>
        </is>
      </c>
      <c r="B3" s="7" t="n">
        <v>3000</v>
      </c>
      <c r="C3" s="8" t="inlineStr">
        <is>
          <t>Your monthly rent</t>
        </is>
      </c>
    </row>
    <row r="4">
      <c r="A4" t="inlineStr">
        <is>
          <t>Wages, per month (include your own)</t>
        </is>
      </c>
      <c r="B4" s="7" t="n">
        <v>2000</v>
      </c>
      <c r="C4" s="8" t="inlineStr">
        <is>
          <t>Everyone, including a wage for you</t>
        </is>
      </c>
    </row>
    <row r="5">
      <c r="A5" t="inlineStr">
        <is>
          <t>Utilities, insurance, software, per month</t>
        </is>
      </c>
      <c r="B5" s="7" t="n">
        <v>600</v>
      </c>
      <c r="C5" s="8" t="inlineStr">
        <is>
          <t>Power, water, phone, insurance, apps</t>
        </is>
      </c>
    </row>
    <row r="6">
      <c r="A6" t="inlineStr">
        <is>
          <t>Loan or lease payments, per month</t>
        </is>
      </c>
      <c r="B6" s="7" t="n">
        <v>400</v>
      </c>
      <c r="C6" s="8" t="inlineStr"/>
    </row>
    <row r="7">
      <c r="A7" t="inlineStr">
        <is>
          <t>Other fixed costs, per month</t>
        </is>
      </c>
      <c r="B7" s="7" t="n">
        <v>0</v>
      </c>
      <c r="C7" s="8" t="inlineStr"/>
    </row>
    <row r="8">
      <c r="A8" s="9" t="inlineStr">
        <is>
          <t>Fixed costs per month</t>
        </is>
      </c>
      <c r="B8" s="10">
        <f>SUM(B3:B7)</f>
        <v/>
      </c>
    </row>
    <row r="10">
      <c r="A10" t="inlineStr">
        <is>
          <t>Days open per month</t>
        </is>
      </c>
      <c r="B10" s="11" t="n">
        <v>26</v>
      </c>
    </row>
    <row r="11">
      <c r="A11" t="inlineStr">
        <is>
          <t>Average spend per customer</t>
        </is>
      </c>
      <c r="B11" s="7" t="n">
        <v>12</v>
      </c>
    </row>
    <row r="12">
      <c r="A12" t="inlineStr">
        <is>
          <t>Cost of what you sell, % of the price</t>
        </is>
      </c>
      <c r="B12" s="12" t="n">
        <v>0.3</v>
      </c>
      <c r="C12" s="8" t="inlineStr">
        <is>
          <t>Coffee, milk, flour, product, stock. Cafes often 25-35%.</t>
        </is>
      </c>
    </row>
    <row r="14">
      <c r="A14" s="9" t="inlineStr">
        <is>
          <t>Fixed costs per day</t>
        </is>
      </c>
      <c r="B14" s="10">
        <f>B8/B10</f>
        <v/>
      </c>
    </row>
    <row r="15">
      <c r="A15" s="9" t="inlineStr">
        <is>
          <t>Each customer leaves you</t>
        </is>
      </c>
      <c r="B15" s="10">
        <f>B11*(1-B12)</f>
        <v/>
      </c>
    </row>
    <row r="16">
      <c r="A16" s="13" t="inlineStr">
        <is>
          <t>CUSTOMERS A DAY TO BREAK EVEN</t>
        </is>
      </c>
      <c r="B16" s="13">
        <f>ROUNDUP(B14/B15,0)</f>
        <v/>
      </c>
    </row>
    <row r="17">
      <c r="A17" s="9" t="inlineStr">
        <is>
          <t>Sales a day to break even</t>
        </is>
      </c>
      <c r="B17" s="10">
        <f>B16*B11</f>
        <v/>
      </c>
    </row>
    <row r="19">
      <c r="A19" s="8" t="inlineStr">
        <is>
          <t>Worked example: $6,000 fixed, 26 days, $12 spend, 30% cost = 28 customers a day.</t>
        </is>
      </c>
    </row>
    <row r="21" ht="42" customHeight="1">
      <c r="A21" s="5" t="inlineStr">
        <is>
          <t>Free from KANJIN (kanjin.app). Tired of typing this every night? The free KANJIN back office keeps your daily sales &amp; costs for you, plus a free phone-number stamp card and 20 Google review requests a month. $0, no credit card: kanjin.app</t>
        </is>
      </c>
    </row>
  </sheetData>
  <mergeCells count="1">
    <mergeCell ref="A21:H21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6" customWidth="1" min="4" max="4"/>
    <col width="13" customWidth="1" min="5" max="5"/>
    <col width="11" customWidth="1" min="6" max="6"/>
    <col width="11" customWidth="1" min="7" max="7"/>
    <col width="16" customWidth="1" min="8" max="8"/>
    <col width="13" customWidth="1" min="9" max="9"/>
    <col width="13" customWidth="1" min="10" max="10"/>
    <col width="16" customWidth="1" min="11" max="11"/>
    <col width="34" customWidth="1" min="12" max="12"/>
  </cols>
  <sheetData>
    <row r="1">
      <c r="A1" s="6" t="inlineStr">
        <is>
          <t>Daily cash-up: one row per day at closing</t>
        </is>
      </c>
    </row>
    <row r="3" ht="32" customHeight="1">
      <c r="A3" s="14" t="inlineStr">
        <is>
          <t>Date</t>
        </is>
      </c>
      <c r="B3" s="14" t="inlineStr">
        <is>
          <t>Cash sales</t>
        </is>
      </c>
      <c r="C3" s="14" t="inlineStr">
        <is>
          <t>Card sales</t>
        </is>
      </c>
      <c r="D3" s="14" t="inlineStr">
        <is>
          <t>Other (apps, gift cards)</t>
        </is>
      </c>
      <c r="E3" s="14" t="inlineStr">
        <is>
          <t>Total sales</t>
        </is>
      </c>
      <c r="F3" s="14" t="inlineStr">
        <is>
          <t>Customers</t>
        </is>
      </c>
      <c r="G3" s="14" t="inlineStr">
        <is>
          <t>Avg spend</t>
        </is>
      </c>
      <c r="H3" s="14" t="inlineStr">
        <is>
          <t>Cash counted in register</t>
        </is>
      </c>
      <c r="I3" s="14" t="inlineStr">
        <is>
          <t>Starting float</t>
        </is>
      </c>
      <c r="J3" s="14" t="inlineStr">
        <is>
          <t>Over / short</t>
        </is>
      </c>
      <c r="K3" s="14" t="inlineStr">
        <is>
          <t>vs break-even sales</t>
        </is>
      </c>
      <c r="L3" s="14" t="inlineStr">
        <is>
          <t>Note (rain, event, staff off)</t>
        </is>
      </c>
    </row>
    <row r="4">
      <c r="A4" s="15" t="n"/>
      <c r="B4" s="7" t="n"/>
      <c r="C4" s="7" t="n"/>
      <c r="D4" s="7" t="n"/>
      <c r="E4" s="16">
        <f>IF(COUNT(B4:D4)=0,"",SUM(B4:D4))</f>
        <v/>
      </c>
      <c r="F4" s="11" t="n"/>
      <c r="G4" s="16">
        <f>IF(OR(F4="",F4=0),"",E4/F4)</f>
        <v/>
      </c>
      <c r="H4" s="7" t="n"/>
      <c r="I4" s="7" t="n"/>
      <c r="J4" s="17">
        <f>IF(H4="","",H4-I4-B4)</f>
        <v/>
      </c>
      <c r="K4" s="17">
        <f>IF(E4="","",E4-'Break-even'!B17)</f>
        <v/>
      </c>
      <c r="L4" s="11" t="n"/>
    </row>
    <row r="5">
      <c r="A5" s="15" t="n"/>
      <c r="B5" s="7" t="n"/>
      <c r="C5" s="7" t="n"/>
      <c r="D5" s="7" t="n"/>
      <c r="E5" s="16">
        <f>IF(COUNT(B5:D5)=0,"",SUM(B5:D5))</f>
        <v/>
      </c>
      <c r="F5" s="11" t="n"/>
      <c r="G5" s="16">
        <f>IF(OR(F5="",F5=0),"",E5/F5)</f>
        <v/>
      </c>
      <c r="H5" s="7" t="n"/>
      <c r="I5" s="7" t="n"/>
      <c r="J5" s="17">
        <f>IF(H5="","",H5-I5-B5)</f>
        <v/>
      </c>
      <c r="K5" s="17">
        <f>IF(E5="","",E5-'Break-even'!B17)</f>
        <v/>
      </c>
      <c r="L5" s="11" t="n"/>
    </row>
    <row r="6">
      <c r="A6" s="15" t="n"/>
      <c r="B6" s="7" t="n"/>
      <c r="C6" s="7" t="n"/>
      <c r="D6" s="7" t="n"/>
      <c r="E6" s="16">
        <f>IF(COUNT(B6:D6)=0,"",SUM(B6:D6))</f>
        <v/>
      </c>
      <c r="F6" s="11" t="n"/>
      <c r="G6" s="16">
        <f>IF(OR(F6="",F6=0),"",E6/F6)</f>
        <v/>
      </c>
      <c r="H6" s="7" t="n"/>
      <c r="I6" s="7" t="n"/>
      <c r="J6" s="17">
        <f>IF(H6="","",H6-I6-B6)</f>
        <v/>
      </c>
      <c r="K6" s="17">
        <f>IF(E6="","",E6-'Break-even'!B17)</f>
        <v/>
      </c>
      <c r="L6" s="11" t="n"/>
    </row>
    <row r="7">
      <c r="A7" s="15" t="n"/>
      <c r="B7" s="7" t="n"/>
      <c r="C7" s="7" t="n"/>
      <c r="D7" s="7" t="n"/>
      <c r="E7" s="16">
        <f>IF(COUNT(B7:D7)=0,"",SUM(B7:D7))</f>
        <v/>
      </c>
      <c r="F7" s="11" t="n"/>
      <c r="G7" s="16">
        <f>IF(OR(F7="",F7=0),"",E7/F7)</f>
        <v/>
      </c>
      <c r="H7" s="7" t="n"/>
      <c r="I7" s="7" t="n"/>
      <c r="J7" s="17">
        <f>IF(H7="","",H7-I7-B7)</f>
        <v/>
      </c>
      <c r="K7" s="17">
        <f>IF(E7="","",E7-'Break-even'!B17)</f>
        <v/>
      </c>
      <c r="L7" s="11" t="n"/>
    </row>
    <row r="8">
      <c r="A8" s="15" t="n"/>
      <c r="B8" s="7" t="n"/>
      <c r="C8" s="7" t="n"/>
      <c r="D8" s="7" t="n"/>
      <c r="E8" s="16">
        <f>IF(COUNT(B8:D8)=0,"",SUM(B8:D8))</f>
        <v/>
      </c>
      <c r="F8" s="11" t="n"/>
      <c r="G8" s="16">
        <f>IF(OR(F8="",F8=0),"",E8/F8)</f>
        <v/>
      </c>
      <c r="H8" s="7" t="n"/>
      <c r="I8" s="7" t="n"/>
      <c r="J8" s="17">
        <f>IF(H8="","",H8-I8-B8)</f>
        <v/>
      </c>
      <c r="K8" s="17">
        <f>IF(E8="","",E8-'Break-even'!B17)</f>
        <v/>
      </c>
      <c r="L8" s="11" t="n"/>
    </row>
    <row r="9">
      <c r="A9" s="15" t="n"/>
      <c r="B9" s="7" t="n"/>
      <c r="C9" s="7" t="n"/>
      <c r="D9" s="7" t="n"/>
      <c r="E9" s="16">
        <f>IF(COUNT(B9:D9)=0,"",SUM(B9:D9))</f>
        <v/>
      </c>
      <c r="F9" s="11" t="n"/>
      <c r="G9" s="16">
        <f>IF(OR(F9="",F9=0),"",E9/F9)</f>
        <v/>
      </c>
      <c r="H9" s="7" t="n"/>
      <c r="I9" s="7" t="n"/>
      <c r="J9" s="17">
        <f>IF(H9="","",H9-I9-B9)</f>
        <v/>
      </c>
      <c r="K9" s="17">
        <f>IF(E9="","",E9-'Break-even'!B17)</f>
        <v/>
      </c>
      <c r="L9" s="11" t="n"/>
    </row>
    <row r="10">
      <c r="A10" s="15" t="n"/>
      <c r="B10" s="7" t="n"/>
      <c r="C10" s="7" t="n"/>
      <c r="D10" s="7" t="n"/>
      <c r="E10" s="16">
        <f>IF(COUNT(B10:D10)=0,"",SUM(B10:D10))</f>
        <v/>
      </c>
      <c r="F10" s="11" t="n"/>
      <c r="G10" s="16">
        <f>IF(OR(F10="",F10=0),"",E10/F10)</f>
        <v/>
      </c>
      <c r="H10" s="7" t="n"/>
      <c r="I10" s="7" t="n"/>
      <c r="J10" s="17">
        <f>IF(H10="","",H10-I10-B10)</f>
        <v/>
      </c>
      <c r="K10" s="17">
        <f>IF(E10="","",E10-'Break-even'!B17)</f>
        <v/>
      </c>
      <c r="L10" s="11" t="n"/>
    </row>
    <row r="11">
      <c r="A11" s="15" t="n"/>
      <c r="B11" s="7" t="n"/>
      <c r="C11" s="7" t="n"/>
      <c r="D11" s="7" t="n"/>
      <c r="E11" s="16">
        <f>IF(COUNT(B11:D11)=0,"",SUM(B11:D11))</f>
        <v/>
      </c>
      <c r="F11" s="11" t="n"/>
      <c r="G11" s="16">
        <f>IF(OR(F11="",F11=0),"",E11/F11)</f>
        <v/>
      </c>
      <c r="H11" s="7" t="n"/>
      <c r="I11" s="7" t="n"/>
      <c r="J11" s="17">
        <f>IF(H11="","",H11-I11-B11)</f>
        <v/>
      </c>
      <c r="K11" s="17">
        <f>IF(E11="","",E11-'Break-even'!B17)</f>
        <v/>
      </c>
      <c r="L11" s="11" t="n"/>
    </row>
    <row r="12">
      <c r="A12" s="15" t="n"/>
      <c r="B12" s="7" t="n"/>
      <c r="C12" s="7" t="n"/>
      <c r="D12" s="7" t="n"/>
      <c r="E12" s="16">
        <f>IF(COUNT(B12:D12)=0,"",SUM(B12:D12))</f>
        <v/>
      </c>
      <c r="F12" s="11" t="n"/>
      <c r="G12" s="16">
        <f>IF(OR(F12="",F12=0),"",E12/F12)</f>
        <v/>
      </c>
      <c r="H12" s="7" t="n"/>
      <c r="I12" s="7" t="n"/>
      <c r="J12" s="17">
        <f>IF(H12="","",H12-I12-B12)</f>
        <v/>
      </c>
      <c r="K12" s="17">
        <f>IF(E12="","",E12-'Break-even'!B17)</f>
        <v/>
      </c>
      <c r="L12" s="11" t="n"/>
    </row>
    <row r="13">
      <c r="A13" s="15" t="n"/>
      <c r="B13" s="7" t="n"/>
      <c r="C13" s="7" t="n"/>
      <c r="D13" s="7" t="n"/>
      <c r="E13" s="16">
        <f>IF(COUNT(B13:D13)=0,"",SUM(B13:D13))</f>
        <v/>
      </c>
      <c r="F13" s="11" t="n"/>
      <c r="G13" s="16">
        <f>IF(OR(F13="",F13=0),"",E13/F13)</f>
        <v/>
      </c>
      <c r="H13" s="7" t="n"/>
      <c r="I13" s="7" t="n"/>
      <c r="J13" s="17">
        <f>IF(H13="","",H13-I13-B13)</f>
        <v/>
      </c>
      <c r="K13" s="17">
        <f>IF(E13="","",E13-'Break-even'!B17)</f>
        <v/>
      </c>
      <c r="L13" s="11" t="n"/>
    </row>
    <row r="14">
      <c r="A14" s="15" t="n"/>
      <c r="B14" s="7" t="n"/>
      <c r="C14" s="7" t="n"/>
      <c r="D14" s="7" t="n"/>
      <c r="E14" s="16">
        <f>IF(COUNT(B14:D14)=0,"",SUM(B14:D14))</f>
        <v/>
      </c>
      <c r="F14" s="11" t="n"/>
      <c r="G14" s="16">
        <f>IF(OR(F14="",F14=0),"",E14/F14)</f>
        <v/>
      </c>
      <c r="H14" s="7" t="n"/>
      <c r="I14" s="7" t="n"/>
      <c r="J14" s="17">
        <f>IF(H14="","",H14-I14-B14)</f>
        <v/>
      </c>
      <c r="K14" s="17">
        <f>IF(E14="","",E14-'Break-even'!B17)</f>
        <v/>
      </c>
      <c r="L14" s="11" t="n"/>
    </row>
    <row r="15">
      <c r="A15" s="15" t="n"/>
      <c r="B15" s="7" t="n"/>
      <c r="C15" s="7" t="n"/>
      <c r="D15" s="7" t="n"/>
      <c r="E15" s="16">
        <f>IF(COUNT(B15:D15)=0,"",SUM(B15:D15))</f>
        <v/>
      </c>
      <c r="F15" s="11" t="n"/>
      <c r="G15" s="16">
        <f>IF(OR(F15="",F15=0),"",E15/F15)</f>
        <v/>
      </c>
      <c r="H15" s="7" t="n"/>
      <c r="I15" s="7" t="n"/>
      <c r="J15" s="17">
        <f>IF(H15="","",H15-I15-B15)</f>
        <v/>
      </c>
      <c r="K15" s="17">
        <f>IF(E15="","",E15-'Break-even'!B17)</f>
        <v/>
      </c>
      <c r="L15" s="11" t="n"/>
    </row>
    <row r="16">
      <c r="A16" s="15" t="n"/>
      <c r="B16" s="7" t="n"/>
      <c r="C16" s="7" t="n"/>
      <c r="D16" s="7" t="n"/>
      <c r="E16" s="16">
        <f>IF(COUNT(B16:D16)=0,"",SUM(B16:D16))</f>
        <v/>
      </c>
      <c r="F16" s="11" t="n"/>
      <c r="G16" s="16">
        <f>IF(OR(F16="",F16=0),"",E16/F16)</f>
        <v/>
      </c>
      <c r="H16" s="7" t="n"/>
      <c r="I16" s="7" t="n"/>
      <c r="J16" s="17">
        <f>IF(H16="","",H16-I16-B16)</f>
        <v/>
      </c>
      <c r="K16" s="17">
        <f>IF(E16="","",E16-'Break-even'!B17)</f>
        <v/>
      </c>
      <c r="L16" s="11" t="n"/>
    </row>
    <row r="17">
      <c r="A17" s="15" t="n"/>
      <c r="B17" s="7" t="n"/>
      <c r="C17" s="7" t="n"/>
      <c r="D17" s="7" t="n"/>
      <c r="E17" s="16">
        <f>IF(COUNT(B17:D17)=0,"",SUM(B17:D17))</f>
        <v/>
      </c>
      <c r="F17" s="11" t="n"/>
      <c r="G17" s="16">
        <f>IF(OR(F17="",F17=0),"",E17/F17)</f>
        <v/>
      </c>
      <c r="H17" s="7" t="n"/>
      <c r="I17" s="7" t="n"/>
      <c r="J17" s="17">
        <f>IF(H17="","",H17-I17-B17)</f>
        <v/>
      </c>
      <c r="K17" s="17">
        <f>IF(E17="","",E17-'Break-even'!B17)</f>
        <v/>
      </c>
      <c r="L17" s="11" t="n"/>
    </row>
    <row r="18">
      <c r="A18" s="15" t="n"/>
      <c r="B18" s="7" t="n"/>
      <c r="C18" s="7" t="n"/>
      <c r="D18" s="7" t="n"/>
      <c r="E18" s="16">
        <f>IF(COUNT(B18:D18)=0,"",SUM(B18:D18))</f>
        <v/>
      </c>
      <c r="F18" s="11" t="n"/>
      <c r="G18" s="16">
        <f>IF(OR(F18="",F18=0),"",E18/F18)</f>
        <v/>
      </c>
      <c r="H18" s="7" t="n"/>
      <c r="I18" s="7" t="n"/>
      <c r="J18" s="17">
        <f>IF(H18="","",H18-I18-B18)</f>
        <v/>
      </c>
      <c r="K18" s="17">
        <f>IF(E18="","",E18-'Break-even'!B17)</f>
        <v/>
      </c>
      <c r="L18" s="11" t="n"/>
    </row>
    <row r="19">
      <c r="A19" s="15" t="n"/>
      <c r="B19" s="7" t="n"/>
      <c r="C19" s="7" t="n"/>
      <c r="D19" s="7" t="n"/>
      <c r="E19" s="16">
        <f>IF(COUNT(B19:D19)=0,"",SUM(B19:D19))</f>
        <v/>
      </c>
      <c r="F19" s="11" t="n"/>
      <c r="G19" s="16">
        <f>IF(OR(F19="",F19=0),"",E19/F19)</f>
        <v/>
      </c>
      <c r="H19" s="7" t="n"/>
      <c r="I19" s="7" t="n"/>
      <c r="J19" s="17">
        <f>IF(H19="","",H19-I19-B19)</f>
        <v/>
      </c>
      <c r="K19" s="17">
        <f>IF(E19="","",E19-'Break-even'!B17)</f>
        <v/>
      </c>
      <c r="L19" s="11" t="n"/>
    </row>
    <row r="20">
      <c r="A20" s="15" t="n"/>
      <c r="B20" s="7" t="n"/>
      <c r="C20" s="7" t="n"/>
      <c r="D20" s="7" t="n"/>
      <c r="E20" s="16">
        <f>IF(COUNT(B20:D20)=0,"",SUM(B20:D20))</f>
        <v/>
      </c>
      <c r="F20" s="11" t="n"/>
      <c r="G20" s="16">
        <f>IF(OR(F20="",F20=0),"",E20/F20)</f>
        <v/>
      </c>
      <c r="H20" s="7" t="n"/>
      <c r="I20" s="7" t="n"/>
      <c r="J20" s="17">
        <f>IF(H20="","",H20-I20-B20)</f>
        <v/>
      </c>
      <c r="K20" s="17">
        <f>IF(E20="","",E20-'Break-even'!B17)</f>
        <v/>
      </c>
      <c r="L20" s="11" t="n"/>
    </row>
    <row r="21">
      <c r="A21" s="15" t="n"/>
      <c r="B21" s="7" t="n"/>
      <c r="C21" s="7" t="n"/>
      <c r="D21" s="7" t="n"/>
      <c r="E21" s="16">
        <f>IF(COUNT(B21:D21)=0,"",SUM(B21:D21))</f>
        <v/>
      </c>
      <c r="F21" s="11" t="n"/>
      <c r="G21" s="16">
        <f>IF(OR(F21="",F21=0),"",E21/F21)</f>
        <v/>
      </c>
      <c r="H21" s="7" t="n"/>
      <c r="I21" s="7" t="n"/>
      <c r="J21" s="17">
        <f>IF(H21="","",H21-I21-B21)</f>
        <v/>
      </c>
      <c r="K21" s="17">
        <f>IF(E21="","",E21-'Break-even'!B17)</f>
        <v/>
      </c>
      <c r="L21" s="11" t="n"/>
    </row>
    <row r="22">
      <c r="A22" s="15" t="n"/>
      <c r="B22" s="7" t="n"/>
      <c r="C22" s="7" t="n"/>
      <c r="D22" s="7" t="n"/>
      <c r="E22" s="16">
        <f>IF(COUNT(B22:D22)=0,"",SUM(B22:D22))</f>
        <v/>
      </c>
      <c r="F22" s="11" t="n"/>
      <c r="G22" s="16">
        <f>IF(OR(F22="",F22=0),"",E22/F22)</f>
        <v/>
      </c>
      <c r="H22" s="7" t="n"/>
      <c r="I22" s="7" t="n"/>
      <c r="J22" s="17">
        <f>IF(H22="","",H22-I22-B22)</f>
        <v/>
      </c>
      <c r="K22" s="17">
        <f>IF(E22="","",E22-'Break-even'!B17)</f>
        <v/>
      </c>
      <c r="L22" s="11" t="n"/>
    </row>
    <row r="23">
      <c r="A23" s="15" t="n"/>
      <c r="B23" s="7" t="n"/>
      <c r="C23" s="7" t="n"/>
      <c r="D23" s="7" t="n"/>
      <c r="E23" s="16">
        <f>IF(COUNT(B23:D23)=0,"",SUM(B23:D23))</f>
        <v/>
      </c>
      <c r="F23" s="11" t="n"/>
      <c r="G23" s="16">
        <f>IF(OR(F23="",F23=0),"",E23/F23)</f>
        <v/>
      </c>
      <c r="H23" s="7" t="n"/>
      <c r="I23" s="7" t="n"/>
      <c r="J23" s="17">
        <f>IF(H23="","",H23-I23-B23)</f>
        <v/>
      </c>
      <c r="K23" s="17">
        <f>IF(E23="","",E23-'Break-even'!B17)</f>
        <v/>
      </c>
      <c r="L23" s="11" t="n"/>
    </row>
    <row r="24">
      <c r="A24" s="15" t="n"/>
      <c r="B24" s="7" t="n"/>
      <c r="C24" s="7" t="n"/>
      <c r="D24" s="7" t="n"/>
      <c r="E24" s="16">
        <f>IF(COUNT(B24:D24)=0,"",SUM(B24:D24))</f>
        <v/>
      </c>
      <c r="F24" s="11" t="n"/>
      <c r="G24" s="16">
        <f>IF(OR(F24="",F24=0),"",E24/F24)</f>
        <v/>
      </c>
      <c r="H24" s="7" t="n"/>
      <c r="I24" s="7" t="n"/>
      <c r="J24" s="17">
        <f>IF(H24="","",H24-I24-B24)</f>
        <v/>
      </c>
      <c r="K24" s="17">
        <f>IF(E24="","",E24-'Break-even'!B17)</f>
        <v/>
      </c>
      <c r="L24" s="11" t="n"/>
    </row>
    <row r="25">
      <c r="A25" s="15" t="n"/>
      <c r="B25" s="7" t="n"/>
      <c r="C25" s="7" t="n"/>
      <c r="D25" s="7" t="n"/>
      <c r="E25" s="16">
        <f>IF(COUNT(B25:D25)=0,"",SUM(B25:D25))</f>
        <v/>
      </c>
      <c r="F25" s="11" t="n"/>
      <c r="G25" s="16">
        <f>IF(OR(F25="",F25=0),"",E25/F25)</f>
        <v/>
      </c>
      <c r="H25" s="7" t="n"/>
      <c r="I25" s="7" t="n"/>
      <c r="J25" s="17">
        <f>IF(H25="","",H25-I25-B25)</f>
        <v/>
      </c>
      <c r="K25" s="17">
        <f>IF(E25="","",E25-'Break-even'!B17)</f>
        <v/>
      </c>
      <c r="L25" s="11" t="n"/>
    </row>
    <row r="26">
      <c r="A26" s="15" t="n"/>
      <c r="B26" s="7" t="n"/>
      <c r="C26" s="7" t="n"/>
      <c r="D26" s="7" t="n"/>
      <c r="E26" s="16">
        <f>IF(COUNT(B26:D26)=0,"",SUM(B26:D26))</f>
        <v/>
      </c>
      <c r="F26" s="11" t="n"/>
      <c r="G26" s="16">
        <f>IF(OR(F26="",F26=0),"",E26/F26)</f>
        <v/>
      </c>
      <c r="H26" s="7" t="n"/>
      <c r="I26" s="7" t="n"/>
      <c r="J26" s="17">
        <f>IF(H26="","",H26-I26-B26)</f>
        <v/>
      </c>
      <c r="K26" s="17">
        <f>IF(E26="","",E26-'Break-even'!B17)</f>
        <v/>
      </c>
      <c r="L26" s="11" t="n"/>
    </row>
    <row r="27">
      <c r="A27" s="15" t="n"/>
      <c r="B27" s="7" t="n"/>
      <c r="C27" s="7" t="n"/>
      <c r="D27" s="7" t="n"/>
      <c r="E27" s="16">
        <f>IF(COUNT(B27:D27)=0,"",SUM(B27:D27))</f>
        <v/>
      </c>
      <c r="F27" s="11" t="n"/>
      <c r="G27" s="16">
        <f>IF(OR(F27="",F27=0),"",E27/F27)</f>
        <v/>
      </c>
      <c r="H27" s="7" t="n"/>
      <c r="I27" s="7" t="n"/>
      <c r="J27" s="17">
        <f>IF(H27="","",H27-I27-B27)</f>
        <v/>
      </c>
      <c r="K27" s="17">
        <f>IF(E27="","",E27-'Break-even'!B17)</f>
        <v/>
      </c>
      <c r="L27" s="11" t="n"/>
    </row>
    <row r="28">
      <c r="A28" s="15" t="n"/>
      <c r="B28" s="7" t="n"/>
      <c r="C28" s="7" t="n"/>
      <c r="D28" s="7" t="n"/>
      <c r="E28" s="16">
        <f>IF(COUNT(B28:D28)=0,"",SUM(B28:D28))</f>
        <v/>
      </c>
      <c r="F28" s="11" t="n"/>
      <c r="G28" s="16">
        <f>IF(OR(F28="",F28=0),"",E28/F28)</f>
        <v/>
      </c>
      <c r="H28" s="7" t="n"/>
      <c r="I28" s="7" t="n"/>
      <c r="J28" s="17">
        <f>IF(H28="","",H28-I28-B28)</f>
        <v/>
      </c>
      <c r="K28" s="17">
        <f>IF(E28="","",E28-'Break-even'!B17)</f>
        <v/>
      </c>
      <c r="L28" s="11" t="n"/>
    </row>
    <row r="29">
      <c r="A29" s="15" t="n"/>
      <c r="B29" s="7" t="n"/>
      <c r="C29" s="7" t="n"/>
      <c r="D29" s="7" t="n"/>
      <c r="E29" s="16">
        <f>IF(COUNT(B29:D29)=0,"",SUM(B29:D29))</f>
        <v/>
      </c>
      <c r="F29" s="11" t="n"/>
      <c r="G29" s="16">
        <f>IF(OR(F29="",F29=0),"",E29/F29)</f>
        <v/>
      </c>
      <c r="H29" s="7" t="n"/>
      <c r="I29" s="7" t="n"/>
      <c r="J29" s="17">
        <f>IF(H29="","",H29-I29-B29)</f>
        <v/>
      </c>
      <c r="K29" s="17">
        <f>IF(E29="","",E29-'Break-even'!B17)</f>
        <v/>
      </c>
      <c r="L29" s="11" t="n"/>
    </row>
    <row r="30">
      <c r="A30" s="15" t="n"/>
      <c r="B30" s="7" t="n"/>
      <c r="C30" s="7" t="n"/>
      <c r="D30" s="7" t="n"/>
      <c r="E30" s="16">
        <f>IF(COUNT(B30:D30)=0,"",SUM(B30:D30))</f>
        <v/>
      </c>
      <c r="F30" s="11" t="n"/>
      <c r="G30" s="16">
        <f>IF(OR(F30="",F30=0),"",E30/F30)</f>
        <v/>
      </c>
      <c r="H30" s="7" t="n"/>
      <c r="I30" s="7" t="n"/>
      <c r="J30" s="17">
        <f>IF(H30="","",H30-I30-B30)</f>
        <v/>
      </c>
      <c r="K30" s="17">
        <f>IF(E30="","",E30-'Break-even'!B17)</f>
        <v/>
      </c>
      <c r="L30" s="11" t="n"/>
    </row>
    <row r="31">
      <c r="A31" s="15" t="n"/>
      <c r="B31" s="7" t="n"/>
      <c r="C31" s="7" t="n"/>
      <c r="D31" s="7" t="n"/>
      <c r="E31" s="16">
        <f>IF(COUNT(B31:D31)=0,"",SUM(B31:D31))</f>
        <v/>
      </c>
      <c r="F31" s="11" t="n"/>
      <c r="G31" s="16">
        <f>IF(OR(F31="",F31=0),"",E31/F31)</f>
        <v/>
      </c>
      <c r="H31" s="7" t="n"/>
      <c r="I31" s="7" t="n"/>
      <c r="J31" s="17">
        <f>IF(H31="","",H31-I31-B31)</f>
        <v/>
      </c>
      <c r="K31" s="17">
        <f>IF(E31="","",E31-'Break-even'!B17)</f>
        <v/>
      </c>
      <c r="L31" s="11" t="n"/>
    </row>
    <row r="32">
      <c r="A32" s="15" t="n"/>
      <c r="B32" s="7" t="n"/>
      <c r="C32" s="7" t="n"/>
      <c r="D32" s="7" t="n"/>
      <c r="E32" s="16">
        <f>IF(COUNT(B32:D32)=0,"",SUM(B32:D32))</f>
        <v/>
      </c>
      <c r="F32" s="11" t="n"/>
      <c r="G32" s="16">
        <f>IF(OR(F32="",F32=0),"",E32/F32)</f>
        <v/>
      </c>
      <c r="H32" s="7" t="n"/>
      <c r="I32" s="7" t="n"/>
      <c r="J32" s="17">
        <f>IF(H32="","",H32-I32-B32)</f>
        <v/>
      </c>
      <c r="K32" s="17">
        <f>IF(E32="","",E32-'Break-even'!B17)</f>
        <v/>
      </c>
      <c r="L32" s="11" t="n"/>
    </row>
    <row r="33">
      <c r="A33" s="15" t="n"/>
      <c r="B33" s="7" t="n"/>
      <c r="C33" s="7" t="n"/>
      <c r="D33" s="7" t="n"/>
      <c r="E33" s="16">
        <f>IF(COUNT(B33:D33)=0,"",SUM(B33:D33))</f>
        <v/>
      </c>
      <c r="F33" s="11" t="n"/>
      <c r="G33" s="16">
        <f>IF(OR(F33="",F33=0),"",E33/F33)</f>
        <v/>
      </c>
      <c r="H33" s="7" t="n"/>
      <c r="I33" s="7" t="n"/>
      <c r="J33" s="17">
        <f>IF(H33="","",H33-I33-B33)</f>
        <v/>
      </c>
      <c r="K33" s="17">
        <f>IF(E33="","",E33-'Break-even'!B17)</f>
        <v/>
      </c>
      <c r="L33" s="11" t="n"/>
    </row>
    <row r="34">
      <c r="A34" s="15" t="n"/>
      <c r="B34" s="7" t="n"/>
      <c r="C34" s="7" t="n"/>
      <c r="D34" s="7" t="n"/>
      <c r="E34" s="16">
        <f>IF(COUNT(B34:D34)=0,"",SUM(B34:D34))</f>
        <v/>
      </c>
      <c r="F34" s="11" t="n"/>
      <c r="G34" s="16">
        <f>IF(OR(F34="",F34=0),"",E34/F34)</f>
        <v/>
      </c>
      <c r="H34" s="7" t="n"/>
      <c r="I34" s="7" t="n"/>
      <c r="J34" s="17">
        <f>IF(H34="","",H34-I34-B34)</f>
        <v/>
      </c>
      <c r="K34" s="17">
        <f>IF(E34="","",E34-'Break-even'!B17)</f>
        <v/>
      </c>
      <c r="L34" s="11" t="n"/>
    </row>
    <row r="35">
      <c r="A35" s="9" t="inlineStr">
        <is>
          <t>Month total</t>
        </is>
      </c>
      <c r="B35" s="18">
        <f>SUM(B4:B34)</f>
        <v/>
      </c>
      <c r="C35" s="18">
        <f>SUM(C4:C34)</f>
        <v/>
      </c>
      <c r="D35" s="18">
        <f>SUM(D4:D34)</f>
        <v/>
      </c>
      <c r="E35" s="18">
        <f>SUM(E4:E34)</f>
        <v/>
      </c>
      <c r="F35" s="19">
        <f>SUM(F4:F34)</f>
        <v/>
      </c>
      <c r="G35" s="10">
        <f>IF(F35=0,"",E35/F35)</f>
        <v/>
      </c>
      <c r="J35" s="18">
        <f>SUM(J4:J34)</f>
        <v/>
      </c>
    </row>
    <row r="37">
      <c r="A37" s="8" t="inlineStr">
        <is>
          <t>Over / short = cash counted - starting float - cash sales. Positive is over, negative is short.</t>
        </is>
      </c>
    </row>
    <row r="39" ht="42" customHeight="1">
      <c r="A39" s="5" t="inlineStr">
        <is>
          <t>Free from KANJIN (kanjin.app). Tired of typing this every night? The free KANJIN back office keeps your daily sales &amp; costs for you, plus a free phone-number stamp card and 20 Google review requests a month. $0, no credit card: kanjin.app</t>
        </is>
      </c>
    </row>
  </sheetData>
  <mergeCells count="1">
    <mergeCell ref="A39:H39"/>
  </mergeCells>
  <hyperlinks>
    <hyperlink xmlns:r="http://schemas.openxmlformats.org/officeDocument/2006/relationships" ref="A39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</cols>
  <sheetData>
    <row r="1">
      <c r="A1" s="6" t="inlineStr">
        <is>
          <t>Tip split by hours worked</t>
        </is>
      </c>
    </row>
    <row r="3">
      <c r="A3" s="9" t="inlineStr">
        <is>
          <t>Total tips to share</t>
        </is>
      </c>
      <c r="B3" s="7" t="n">
        <v>240</v>
      </c>
    </row>
    <row r="5">
      <c r="A5" s="20" t="inlineStr">
        <is>
          <t>Name</t>
        </is>
      </c>
      <c r="B5" s="20" t="inlineStr">
        <is>
          <t>Hours worked</t>
        </is>
      </c>
      <c r="C5" s="20" t="inlineStr">
        <is>
          <t>Share %</t>
        </is>
      </c>
      <c r="D5" s="20" t="inlineStr">
        <is>
          <t>Tips</t>
        </is>
      </c>
    </row>
    <row r="6">
      <c r="A6" s="11" t="inlineStr">
        <is>
          <t>Sam</t>
        </is>
      </c>
      <c r="B6" s="11" t="n">
        <v>8</v>
      </c>
      <c r="C6" s="21">
        <f>IF(OR(B6="",SUM($B$6:$B$17)=0),"",B6/SUM($B$6:$B$17))</f>
        <v/>
      </c>
      <c r="D6" s="16">
        <f>IF(C6="","",ROUND($B$3*C6,2))</f>
        <v/>
      </c>
    </row>
    <row r="7">
      <c r="A7" s="11" t="inlineStr">
        <is>
          <t>Ana</t>
        </is>
      </c>
      <c r="B7" s="11" t="n">
        <v>6</v>
      </c>
      <c r="C7" s="21">
        <f>IF(OR(B7="",SUM($B$6:$B$17)=0),"",B7/SUM($B$6:$B$17))</f>
        <v/>
      </c>
      <c r="D7" s="16">
        <f>IF(C7="","",ROUND($B$3*C7,2))</f>
        <v/>
      </c>
    </row>
    <row r="8">
      <c r="A8" s="11" t="inlineStr">
        <is>
          <t>Lee</t>
        </is>
      </c>
      <c r="B8" s="11" t="n">
        <v>4</v>
      </c>
      <c r="C8" s="21">
        <f>IF(OR(B8="",SUM($B$6:$B$17)=0),"",B8/SUM($B$6:$B$17))</f>
        <v/>
      </c>
      <c r="D8" s="16">
        <f>IF(C8="","",ROUND($B$3*C8,2))</f>
        <v/>
      </c>
    </row>
    <row r="9">
      <c r="A9" s="11" t="n"/>
      <c r="B9" s="11" t="n"/>
      <c r="C9" s="21">
        <f>IF(OR(B9="",SUM($B$6:$B$17)=0),"",B9/SUM($B$6:$B$17))</f>
        <v/>
      </c>
      <c r="D9" s="16">
        <f>IF(C9="","",ROUND($B$3*C9,2))</f>
        <v/>
      </c>
    </row>
    <row r="10">
      <c r="A10" s="11" t="n"/>
      <c r="B10" s="11" t="n"/>
      <c r="C10" s="21">
        <f>IF(OR(B10="",SUM($B$6:$B$17)=0),"",B10/SUM($B$6:$B$17))</f>
        <v/>
      </c>
      <c r="D10" s="16">
        <f>IF(C10="","",ROUND($B$3*C10,2))</f>
        <v/>
      </c>
    </row>
    <row r="11">
      <c r="A11" s="11" t="n"/>
      <c r="B11" s="11" t="n"/>
      <c r="C11" s="21">
        <f>IF(OR(B11="",SUM($B$6:$B$17)=0),"",B11/SUM($B$6:$B$17))</f>
        <v/>
      </c>
      <c r="D11" s="16">
        <f>IF(C11="","",ROUND($B$3*C11,2))</f>
        <v/>
      </c>
    </row>
    <row r="12">
      <c r="A12" s="11" t="n"/>
      <c r="B12" s="11" t="n"/>
      <c r="C12" s="21">
        <f>IF(OR(B12="",SUM($B$6:$B$17)=0),"",B12/SUM($B$6:$B$17))</f>
        <v/>
      </c>
      <c r="D12" s="16">
        <f>IF(C12="","",ROUND($B$3*C12,2))</f>
        <v/>
      </c>
    </row>
    <row r="13">
      <c r="A13" s="11" t="n"/>
      <c r="B13" s="11" t="n"/>
      <c r="C13" s="21">
        <f>IF(OR(B13="",SUM($B$6:$B$17)=0),"",B13/SUM($B$6:$B$17))</f>
        <v/>
      </c>
      <c r="D13" s="16">
        <f>IF(C13="","",ROUND($B$3*C13,2))</f>
        <v/>
      </c>
    </row>
    <row r="14">
      <c r="A14" s="11" t="n"/>
      <c r="B14" s="11" t="n"/>
      <c r="C14" s="21">
        <f>IF(OR(B14="",SUM($B$6:$B$17)=0),"",B14/SUM($B$6:$B$17))</f>
        <v/>
      </c>
      <c r="D14" s="16">
        <f>IF(C14="","",ROUND($B$3*C14,2))</f>
        <v/>
      </c>
    </row>
    <row r="15">
      <c r="A15" s="11" t="n"/>
      <c r="B15" s="11" t="n"/>
      <c r="C15" s="21">
        <f>IF(OR(B15="",SUM($B$6:$B$17)=0),"",B15/SUM($B$6:$B$17))</f>
        <v/>
      </c>
      <c r="D15" s="16">
        <f>IF(C15="","",ROUND($B$3*C15,2))</f>
        <v/>
      </c>
    </row>
    <row r="16">
      <c r="A16" s="11" t="n"/>
      <c r="B16" s="11" t="n"/>
      <c r="C16" s="21">
        <f>IF(OR(B16="",SUM($B$6:$B$17)=0),"",B16/SUM($B$6:$B$17))</f>
        <v/>
      </c>
      <c r="D16" s="16">
        <f>IF(C16="","",ROUND($B$3*C16,2))</f>
        <v/>
      </c>
    </row>
    <row r="17">
      <c r="A17" s="11" t="n"/>
      <c r="B17" s="11" t="n"/>
      <c r="C17" s="21">
        <f>IF(OR(B17="",SUM($B$6:$B$17)=0),"",B17/SUM($B$6:$B$17))</f>
        <v/>
      </c>
      <c r="D17" s="16">
        <f>IF(C17="","",ROUND($B$3*C17,2))</f>
        <v/>
      </c>
    </row>
    <row r="18">
      <c r="A18" s="9" t="inlineStr">
        <is>
          <t>Total</t>
        </is>
      </c>
      <c r="B18" s="9">
        <f>SUM(B6:B17)</f>
        <v/>
      </c>
      <c r="D18" s="10">
        <f>SUM(D6:D17)</f>
        <v/>
      </c>
    </row>
    <row r="20">
      <c r="A20" s="8" t="inlineStr">
        <is>
          <t>Rounded to the cent. Check local law on who may share tips (owners and managers often may not).</t>
        </is>
      </c>
    </row>
    <row r="22" ht="42" customHeight="1">
      <c r="A22" s="5" t="inlineStr">
        <is>
          <t>Free from KANJIN (kanjin.app). Tired of typing this every night? The free KANJIN back office keeps your daily sales &amp; costs for you, plus a free phone-number stamp card and 20 Google review requests a month. $0, no credit card: kanjin.app</t>
        </is>
      </c>
    </row>
  </sheetData>
  <mergeCells count="1">
    <mergeCell ref="A22:H22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2026-10-13T03:36:50Z</dcterms:created>
  <dcterms:modified xmlns:dcterms="http://purl.org/dc/terms/" xmlns:xsi="http://www.w3.org/2001/XMLSchema-instance" xsi:type="dcterms:W3CDTF">2026-10-13T03:36:50Z</dcterms:modified>
</cp:coreProperties>
</file>